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10" i="1"/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<sst xmlns="http://schemas.openxmlformats.org/spreadsheetml/2006/main" count="42" uniqueCount="32">
  <si>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</si>
  <si>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</si>
  <si>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</si>
  <si>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</si>
  <si>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</si>
  <si>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</si>
  <si>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</si>
  <si>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</si>
  <si>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</si>
  <si>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</si>
  <si>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</si>
  <si>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</si>
  <si>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</si>
  <si>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</si>
  <si>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</si>
  <si>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</si>
  <si>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</si>
  <si>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</si>
  <si>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</si>
  <si>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</si>
  <si>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</si>
  <si>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</si>
  <si>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</si>
  <si>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</si>
  <si>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</si>
  <si>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SUBSISTEMA DE PREPARATORIA ABIERTA Y TELEBACHILLERATO DEL ESTADO DE CHIHUAHUA</t>
  </si>
  <si>
    <t>C.P. Viena Georgina Covarrubias Ordóñez</t>
  </si>
  <si>
    <t xml:space="preserve">        Jefe Depto Recursos Financieros</t>
  </si>
  <si>
    <t>Del 01 de enero al 31 de Diciembre de 2021 (b)</t>
  </si>
  <si>
    <t xml:space="preserve">    Mtra. Almendra del Carmen Piñon Cano</t>
  </si>
  <si>
    <t xml:space="preserve">          Directora Administrativa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</si>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</sst>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38" sqref="B2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28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166955419.71000001</v>
      </c>
      <c r="D9" s="4">
        <f t="shared" ref="D9:H9" si="0">SUM(D10:D12,D15,D16,D19)</f>
        <v>16006321.5</v>
      </c>
      <c r="E9" s="14">
        <f t="shared" si="0"/>
        <v>182961741.21000001</v>
      </c>
      <c r="F9" s="4">
        <f t="shared" si="0"/>
        <v>155443536.19999999</v>
      </c>
      <c r="G9" s="4">
        <f t="shared" si="0"/>
        <v>143276302.14999998</v>
      </c>
      <c r="H9" s="14">
        <f t="shared" si="0"/>
        <v>27518205.01000002</v>
      </c>
    </row>
    <row r="10" spans="2:9" ht="24" x14ac:dyDescent="0.25">
      <c r="B10" s="7" t="s">
        <v>13</v>
      </c>
      <c r="C10" s="13">
        <v>166955419.71000001</v>
      </c>
      <c r="D10" s="13">
        <v>16006321.5</v>
      </c>
      <c r="E10" s="15">
        <f>C10+D10</f>
        <v>182961741.21000001</v>
      </c>
      <c r="F10" s="13">
        <v>155443536.19999999</v>
      </c>
      <c r="G10" s="13">
        <f>+F10-12167234.05</f>
        <v>143276302.14999998</v>
      </c>
      <c r="H10" s="15">
        <f>E10-F10</f>
        <v>27518205.01000002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42681713</v>
      </c>
      <c r="D21" s="4">
        <f t="shared" ref="D21:H21" si="6">SUM(D22:D24,D27,D28,D31)</f>
        <v>1243488.5</v>
      </c>
      <c r="E21" s="14">
        <f t="shared" si="6"/>
        <v>43925201.5</v>
      </c>
      <c r="F21" s="4">
        <f t="shared" si="6"/>
        <v>38183071.829999998</v>
      </c>
      <c r="G21" s="4">
        <f t="shared" si="6"/>
        <v>35713371.960000001</v>
      </c>
      <c r="H21" s="14">
        <f t="shared" si="6"/>
        <v>5742129.6700000018</v>
      </c>
    </row>
    <row r="22" spans="2:8" ht="24" x14ac:dyDescent="0.25">
      <c r="B22" s="7" t="s">
        <v>13</v>
      </c>
      <c r="C22" s="13">
        <v>42681713</v>
      </c>
      <c r="D22" s="13">
        <v>1243488.5</v>
      </c>
      <c r="E22" s="15">
        <f>C22+D22</f>
        <v>43925201.5</v>
      </c>
      <c r="F22" s="13">
        <v>38183071.829999998</v>
      </c>
      <c r="G22" s="13">
        <f>+F22-2469699.87</f>
        <v>35713371.960000001</v>
      </c>
      <c r="H22" s="15">
        <f>E22-F22</f>
        <v>5742129.6700000018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209637132.71000001</v>
      </c>
      <c r="D32" s="10">
        <f t="shared" ref="D32:H32" si="10">SUM(D9,D21)</f>
        <v>17249810</v>
      </c>
      <c r="E32" s="17">
        <f t="shared" si="10"/>
        <v>226886942.71000001</v>
      </c>
      <c r="F32" s="10">
        <f t="shared" si="10"/>
        <v>193626608.02999997</v>
      </c>
      <c r="G32" s="10">
        <f t="shared" si="10"/>
        <v>178989674.10999998</v>
      </c>
      <c r="H32" s="17">
        <f t="shared" si="10"/>
        <v>33260334.680000022</v>
      </c>
    </row>
    <row r="33" spans="2:8" s="19" customFormat="1" x14ac:dyDescent="0.25">
      <c r="B33" s="40" t="s">
        <v>31</v>
      </c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>
      <c r="B37" s="19" t="s">
        <v>29</v>
      </c>
      <c r="F37" s="19" t="s">
        <v>26</v>
      </c>
    </row>
    <row r="38" spans="2:8" s="19" customFormat="1" x14ac:dyDescent="0.25">
      <c r="B38" s="19" t="s">
        <v>30</v>
      </c>
      <c r="F38" s="19" t="s">
        <v>27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23622047244094491" top="0.74803149606299213" bottom="0.74803149606299213" header="0.31496062992125984" footer="0.31496062992125984"/>
  <pageSetup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2022-02-02T20:38:38Z</cp:lastPrinted>
  <dcterms:created xsi:type="dcterms:W3CDTF">2020-01-08T22:30:53Z</dcterms:created>
  <dcterms:modified xsi:type="dcterms:W3CDTF">2022-02-02T20:38:38Z</dcterms:modified>
</cp:coreProperties>
</file>